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56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<sst xmlns="http://schemas.openxmlformats.org/spreadsheetml/2006/main" count="81" uniqueCount="61">
  <si>
    <t>中牟县人民医院西院区急诊病房改造项目清单</t>
  </si>
  <si>
    <t>供应商：</t>
  </si>
  <si>
    <t>联系人及电话：</t>
  </si>
  <si>
    <t>序号</t>
  </si>
  <si>
    <t>名称</t>
  </si>
  <si>
    <t>单位</t>
  </si>
  <si>
    <t>数量</t>
  </si>
  <si>
    <t>单价（元）</t>
  </si>
  <si>
    <t>合价（元）</t>
  </si>
  <si>
    <t>工艺做法及材料说明</t>
  </si>
  <si>
    <t>拆除铝合金玻璃隔断墙</t>
  </si>
  <si>
    <t>m²</t>
  </si>
  <si>
    <t>破门洞</t>
  </si>
  <si>
    <t>m³</t>
  </si>
  <si>
    <t>拆除木门、铝合金窗</t>
  </si>
  <si>
    <t>樘</t>
  </si>
  <si>
    <t>拆除净化板隔断墙</t>
  </si>
  <si>
    <t>拆除吊顶</t>
  </si>
  <si>
    <t>岩棉板吊顶、PVC板吊顶</t>
  </si>
  <si>
    <t>拆除原卫生间隔断、砖台面、地面板</t>
  </si>
  <si>
    <t>项</t>
  </si>
  <si>
    <t>垃圾清运</t>
  </si>
  <si>
    <t>成品木质门（子母门）</t>
  </si>
  <si>
    <t>套</t>
  </si>
  <si>
    <t>成品木质门（单扇门）</t>
  </si>
  <si>
    <t>乳胶漆墙面</t>
  </si>
  <si>
    <t>满刮腻子两遍，乳胶漆（一底漆两面漆）</t>
  </si>
  <si>
    <t>墙洞封堵</t>
  </si>
  <si>
    <t>砖砌封墙洞</t>
  </si>
  <si>
    <t>贴墙砖</t>
  </si>
  <si>
    <t>封墙洞后一侧粘贴墙砖</t>
  </si>
  <si>
    <t>护墙板</t>
  </si>
  <si>
    <t>防潮、防水、可擦拭</t>
  </si>
  <si>
    <t>净化板</t>
  </si>
  <si>
    <t>净化板0.5mm厚铝板+岩棉板+0.5mm厚铝板</t>
  </si>
  <si>
    <t>净化板门</t>
  </si>
  <si>
    <t>新增塑钢窗</t>
  </si>
  <si>
    <t>双管吸顶式荧光灯拆除并安装</t>
  </si>
  <si>
    <t>利用原拆除荧光灯</t>
  </si>
  <si>
    <t>岩棉板吊顶</t>
  </si>
  <si>
    <t>轻钢龙骨基层，600mm*600mm岩棉板吊顶</t>
  </si>
  <si>
    <t>护士站台</t>
  </si>
  <si>
    <t>花岗岩台面2.7㎡，木制柜体双层高度5.63㎡，包含五金配件等</t>
  </si>
  <si>
    <t>新建卫生间</t>
  </si>
  <si>
    <t>间</t>
  </si>
  <si>
    <t>包含净化板墙面、净化板门、蹲便器、洗手池，给排水管道等</t>
  </si>
  <si>
    <t>石膏板龙骨隔断墙封堵门</t>
  </si>
  <si>
    <t>9.5mm厚双层石膏板龙骨隔断墙封堵门，面层满刮腻子两遍，乳胶漆一底漆两面漆</t>
  </si>
  <si>
    <t>值班室门隔音板封堵</t>
  </si>
  <si>
    <t>陶瓷洗手池</t>
  </si>
  <si>
    <t>组</t>
  </si>
  <si>
    <t>立柱式陶瓷洗手池，包含安装、配品配件</t>
  </si>
  <si>
    <t>铺设上水</t>
  </si>
  <si>
    <t>m</t>
  </si>
  <si>
    <t>PPR给水管，包含地面破除及恢复</t>
  </si>
  <si>
    <t>下水</t>
  </si>
  <si>
    <t>PVC排水，包含地面破除及恢复</t>
  </si>
  <si>
    <t>原卫生间改造</t>
  </si>
  <si>
    <t>包含坐便器、给排水管、地面铺装14.63㎡</t>
  </si>
  <si>
    <t>原医生值班室新建600*600铝扣板吊顶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</si>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</sst>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color rgb="FF000000"/>
      <name val="微软雅黑"/>
      <charset val="134"/>
    </font>
    <font>
      <b/>
      <sz val="22"/>
      <color indexed="8"/>
      <name val="微软雅黑"/>
      <charset val="134"/>
    </font>
    <font>
      <b/>
      <sz val="12"/>
      <name val="宋体"/>
      <charset val="134"/>
      <scheme val="minor"/>
    </font>
    <font>
      <b/>
      <sz val="14"/>
      <color rgb="FF000000"/>
      <name val="微软雅黑"/>
      <charset val="134"/>
    </font>
    <font>
      <b/>
      <sz val="12"/>
      <color rgb="FF000000"/>
      <name val="微软雅黑"/>
      <charset val="134"/>
    </font>
    <font>
      <sz val="14"/>
      <color indexed="8"/>
      <name val="微软雅黑"/>
      <charset val="134"/>
    </font>
    <font>
      <sz val="14"/>
      <color rgb="FF000000"/>
      <name val="微软雅黑"/>
      <charset val="134"/>
    </font>
    <font>
      <sz val="14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5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6">
      <alignment vertical="center"/>
    </xf>
    <xf numFmtId="0" fontId="16" fillId="0" borderId="6">
      <alignment vertical="center"/>
    </xf>
    <xf numFmtId="0" fontId="17" fillId="0" borderId="7">
      <alignment vertical="center"/>
    </xf>
    <xf numFmtId="0" fontId="17" fillId="0" borderId="0">
      <alignment vertical="center"/>
    </xf>
    <xf numFmtId="0" fontId="18" fillId="3" borderId="8">
      <alignment vertical="center"/>
    </xf>
    <xf numFmtId="0" fontId="19" fillId="4" borderId="9">
      <alignment vertical="center"/>
    </xf>
    <xf numFmtId="0" fontId="20" fillId="4" borderId="8">
      <alignment vertical="center"/>
    </xf>
    <xf numFmtId="0" fontId="21" fillId="5" borderId="10">
      <alignment vertical="center"/>
    </xf>
    <xf numFmtId="0" fontId="22" fillId="0" borderId="11">
      <alignment vertical="center"/>
    </xf>
    <xf numFmtId="0" fontId="23" fillId="0" borderId="12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29" fillId="0" borderId="0">
      <protection locked="0"/>
    </xf>
  </cellStyleXfs>
  <cellXfs count="2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49" applyFont="1" applyFill="1" applyBorder="1" applyAlignment="1" applyProtection="1">
      <alignment horizontal="center" vertical="center" wrapText="1"/>
    </xf>
    <xf numFmtId="176" fontId="5" fillId="0" borderId="0" xfId="49" applyNumberFormat="1" applyFont="1" applyFill="1" applyBorder="1" applyAlignment="1" applyProtection="1">
      <alignment horizontal="center" vertical="center" wrapText="1"/>
    </xf>
    <xf numFmtId="0" fontId="6" fillId="0" borderId="0" xfId="49" applyFont="1" applyFill="1" applyAlignment="1" applyProtection="1">
      <alignment vertical="center" wrapText="1"/>
    </xf>
    <xf numFmtId="0" fontId="5" fillId="0" borderId="0" xfId="49" applyFont="1" applyFill="1" applyAlignment="1" applyProtection="1">
      <alignment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176" fontId="5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176" fontId="8" fillId="0" borderId="1" xfId="49" applyNumberFormat="1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vertical="center" wrapText="1"/>
    </xf>
    <xf numFmtId="0" fontId="5" fillId="0" borderId="3" xfId="49" applyFont="1" applyFill="1" applyBorder="1" applyAlignment="1" applyProtection="1">
      <alignment vertical="center" wrapText="1"/>
    </xf>
    <xf numFmtId="0" fontId="5" fillId="0" borderId="4" xfId="49" applyFont="1" applyFill="1" applyBorder="1" applyAlignment="1" applyProtection="1">
      <alignment vertical="center" wrapText="1"/>
    </xf>
    <xf numFmtId="176" fontId="5" fillId="0" borderId="1" xfId="49" applyNumberFormat="1" applyFont="1" applyFill="1" applyBorder="1" applyAlignment="1" applyProtection="1">
      <alignment vertical="center" wrapText="1"/>
    </xf>
    <xf numFmtId="0" fontId="5" fillId="0" borderId="1" xfId="49" applyFont="1" applyFill="1" applyBorder="1" applyAlignment="1" applyProtection="1">
      <alignment vertical="center" wrapText="1"/>
    </xf>
    <xf numFmtId="0" fontId="8" fillId="0" borderId="0" xfId="49" applyFont="1" applyFill="1" applyBorder="1" applyAlignment="1" applyProtection="1">
      <alignment horizontal="left" vertical="center" wrapText="1"/>
    </xf>
    <xf numFmtId="176" fontId="8" fillId="0" borderId="0" xfId="49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zoomScale="110" zoomScaleNormal="110" workbookViewId="0">
      <pane ySplit="4" topLeftCell="A5" activePane="bottomLeft" state="frozen"/>
      <selection/>
      <selection pane="bottomLeft" activeCell="I31" sqref="I31"/>
    </sheetView>
  </sheetViews>
  <sheetFormatPr defaultColWidth="9" defaultRowHeight="14.4" outlineLevelCol="6"/>
  <cols>
    <col min="1" max="1" width="16.5555555555556" style="1" customWidth="1"/>
    <col min="2" max="2" width="21.462962962963" style="1" customWidth="1"/>
    <col min="3" max="3" width="12.2685185185185" style="1" customWidth="1"/>
    <col min="4" max="4" width="13.1759259259259" style="1" customWidth="1"/>
    <col min="5" max="5" width="14.3148148148148" style="1" customWidth="1"/>
    <col min="6" max="6" width="14.1944444444444" style="2" customWidth="1"/>
    <col min="7" max="7" width="33.8611111111111" style="1" customWidth="1"/>
    <col min="8" max="8" width="12.6296296296296" style="1"/>
    <col min="9" max="31" width="9" style="1"/>
    <col min="32" max="16384" width="18.1759259259259" style="1"/>
  </cols>
  <sheetData>
    <row r="1" s="1" customFormat="1" ht="57" customHeight="1" spans="1:7">
      <c r="A1" s="3" t="s">
        <v>0</v>
      </c>
      <c r="B1" s="4"/>
      <c r="C1" s="4"/>
      <c r="D1" s="4"/>
      <c r="E1" s="4"/>
      <c r="F1" s="5"/>
      <c r="G1" s="4"/>
    </row>
    <row r="2" s="1" customFormat="1" ht="37" customHeight="1" spans="1:7">
      <c r="A2" s="6" t="s">
        <v>1</v>
      </c>
      <c r="B2" s="7"/>
      <c r="C2" s="7"/>
      <c r="D2" s="7"/>
      <c r="E2" s="7"/>
      <c r="F2" s="8"/>
      <c r="G2" s="7"/>
    </row>
    <row r="3" s="1" customFormat="1" ht="37" customHeight="1" spans="1:7">
      <c r="A3" s="9" t="s">
        <v>2</v>
      </c>
      <c r="B3" s="10"/>
      <c r="C3" s="10"/>
      <c r="D3" s="10"/>
      <c r="E3" s="10"/>
      <c r="F3" s="10"/>
      <c r="G3" s="10"/>
    </row>
    <row r="4" s="1" customFormat="1" ht="37" customHeight="1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1" t="s">
        <v>9</v>
      </c>
    </row>
    <row r="5" s="1" customFormat="1" ht="42" customHeight="1" spans="1:7">
      <c r="A5" s="13">
        <v>1</v>
      </c>
      <c r="B5" s="14" t="s">
        <v>10</v>
      </c>
      <c r="C5" s="14" t="s">
        <v>11</v>
      </c>
      <c r="D5" s="14">
        <v>6.81</v>
      </c>
      <c r="E5" s="14"/>
      <c r="F5" s="15"/>
      <c r="G5" s="14"/>
    </row>
    <row r="6" s="1" customFormat="1" ht="42" customHeight="1" spans="1:7">
      <c r="A6" s="13">
        <v>2</v>
      </c>
      <c r="B6" s="14" t="s">
        <v>12</v>
      </c>
      <c r="C6" s="14" t="s">
        <v>13</v>
      </c>
      <c r="D6" s="14">
        <v>6.14</v>
      </c>
      <c r="E6" s="14"/>
      <c r="F6" s="15"/>
      <c r="G6" s="14"/>
    </row>
    <row r="7" s="1" customFormat="1" ht="42" customHeight="1" spans="1:7">
      <c r="A7" s="13">
        <v>3</v>
      </c>
      <c r="B7" s="14" t="s">
        <v>14</v>
      </c>
      <c r="C7" s="14" t="s">
        <v>15</v>
      </c>
      <c r="D7" s="14">
        <f>4+1</f>
        <v>5</v>
      </c>
      <c r="E7" s="14"/>
      <c r="F7" s="15"/>
      <c r="G7" s="14"/>
    </row>
    <row r="8" s="1" customFormat="1" ht="42" customHeight="1" spans="1:7">
      <c r="A8" s="13">
        <v>4</v>
      </c>
      <c r="B8" s="14" t="s">
        <v>16</v>
      </c>
      <c r="C8" s="14" t="s">
        <v>11</v>
      </c>
      <c r="D8" s="14">
        <v>75.14</v>
      </c>
      <c r="E8" s="14"/>
      <c r="F8" s="15"/>
      <c r="G8" s="14"/>
    </row>
    <row r="9" s="1" customFormat="1" ht="42" customHeight="1" spans="1:7">
      <c r="A9" s="13">
        <v>5</v>
      </c>
      <c r="B9" s="14" t="s">
        <v>17</v>
      </c>
      <c r="C9" s="14" t="s">
        <v>11</v>
      </c>
      <c r="D9" s="14">
        <v>22.92</v>
      </c>
      <c r="E9" s="14"/>
      <c r="F9" s="15"/>
      <c r="G9" s="14" t="s">
        <v>18</v>
      </c>
    </row>
    <row r="10" s="1" customFormat="1" ht="42" customHeight="1" spans="1:7">
      <c r="A10" s="13">
        <v>6</v>
      </c>
      <c r="B10" s="14" t="s">
        <v>19</v>
      </c>
      <c r="C10" s="14" t="s">
        <v>20</v>
      </c>
      <c r="D10" s="14">
        <v>1</v>
      </c>
      <c r="E10" s="14"/>
      <c r="F10" s="15"/>
      <c r="G10" s="14"/>
    </row>
    <row r="11" s="1" customFormat="1" ht="42" customHeight="1" spans="1:7">
      <c r="A11" s="13">
        <v>7</v>
      </c>
      <c r="B11" s="14" t="s">
        <v>21</v>
      </c>
      <c r="C11" s="14" t="s">
        <v>20</v>
      </c>
      <c r="D11" s="14">
        <v>1</v>
      </c>
      <c r="E11" s="14"/>
      <c r="F11" s="15"/>
      <c r="G11" s="14"/>
    </row>
    <row r="12" s="1" customFormat="1" ht="42" customHeight="1" spans="1:7">
      <c r="A12" s="13">
        <v>8</v>
      </c>
      <c r="B12" s="14" t="s">
        <v>22</v>
      </c>
      <c r="C12" s="14" t="s">
        <v>23</v>
      </c>
      <c r="D12" s="14">
        <v>4</v>
      </c>
      <c r="E12" s="14"/>
      <c r="F12" s="15"/>
      <c r="G12" s="14"/>
    </row>
    <row r="13" s="1" customFormat="1" ht="42" customHeight="1" spans="1:7">
      <c r="A13" s="13">
        <v>9</v>
      </c>
      <c r="B13" s="14" t="s">
        <v>24</v>
      </c>
      <c r="C13" s="14" t="s">
        <v>23</v>
      </c>
      <c r="D13" s="14">
        <v>2</v>
      </c>
      <c r="E13" s="14"/>
      <c r="F13" s="15"/>
      <c r="G13" s="14"/>
    </row>
    <row r="14" s="1" customFormat="1" ht="42" customHeight="1" spans="1:7">
      <c r="A14" s="13">
        <v>10</v>
      </c>
      <c r="B14" s="14" t="s">
        <v>25</v>
      </c>
      <c r="C14" s="14" t="s">
        <v>11</v>
      </c>
      <c r="D14" s="14">
        <v>4.79</v>
      </c>
      <c r="E14" s="14"/>
      <c r="F14" s="15"/>
      <c r="G14" s="14" t="s">
        <v>26</v>
      </c>
    </row>
    <row r="15" s="1" customFormat="1" ht="42" customHeight="1" spans="1:7">
      <c r="A15" s="13">
        <v>11</v>
      </c>
      <c r="B15" s="14" t="s">
        <v>27</v>
      </c>
      <c r="C15" s="14" t="s">
        <v>13</v>
      </c>
      <c r="D15" s="14">
        <v>0.91</v>
      </c>
      <c r="E15" s="14"/>
      <c r="F15" s="15"/>
      <c r="G15" s="14" t="s">
        <v>28</v>
      </c>
    </row>
    <row r="16" s="1" customFormat="1" ht="42" customHeight="1" spans="1:7">
      <c r="A16" s="13">
        <v>12</v>
      </c>
      <c r="B16" s="14" t="s">
        <v>29</v>
      </c>
      <c r="C16" s="14" t="s">
        <v>11</v>
      </c>
      <c r="D16" s="14">
        <v>0.5</v>
      </c>
      <c r="E16" s="14"/>
      <c r="F16" s="15"/>
      <c r="G16" s="14" t="s">
        <v>30</v>
      </c>
    </row>
    <row r="17" s="1" customFormat="1" ht="42" customHeight="1" spans="1:7">
      <c r="A17" s="13">
        <v>13</v>
      </c>
      <c r="B17" s="16" t="s">
        <v>31</v>
      </c>
      <c r="C17" s="14" t="s">
        <v>11</v>
      </c>
      <c r="D17" s="14">
        <f>106+13+83.54</f>
        <v>202.54</v>
      </c>
      <c r="E17" s="14"/>
      <c r="F17" s="15"/>
      <c r="G17" s="14" t="s">
        <v>32</v>
      </c>
    </row>
    <row r="18" s="1" customFormat="1" ht="42" customHeight="1" spans="1:7">
      <c r="A18" s="13">
        <v>14</v>
      </c>
      <c r="B18" s="14" t="s">
        <v>33</v>
      </c>
      <c r="C18" s="14" t="s">
        <v>11</v>
      </c>
      <c r="D18" s="14">
        <f>62.62+4.35</f>
        <v>66.97</v>
      </c>
      <c r="E18" s="14"/>
      <c r="F18" s="15"/>
      <c r="G18" s="14" t="s">
        <v>34</v>
      </c>
    </row>
    <row r="19" s="1" customFormat="1" ht="42" customHeight="1" spans="1:7">
      <c r="A19" s="13">
        <v>15</v>
      </c>
      <c r="B19" s="14" t="s">
        <v>35</v>
      </c>
      <c r="C19" s="14" t="s">
        <v>23</v>
      </c>
      <c r="D19" s="14">
        <v>4</v>
      </c>
      <c r="E19" s="14"/>
      <c r="F19" s="15"/>
      <c r="G19" s="14" t="s">
        <v>34</v>
      </c>
    </row>
    <row r="20" s="1" customFormat="1" ht="42" customHeight="1" spans="1:7">
      <c r="A20" s="13">
        <v>16</v>
      </c>
      <c r="B20" s="14" t="s">
        <v>36</v>
      </c>
      <c r="C20" s="14" t="s">
        <v>11</v>
      </c>
      <c r="D20" s="14">
        <v>4.56</v>
      </c>
      <c r="E20" s="14"/>
      <c r="F20" s="15"/>
      <c r="G20" s="14"/>
    </row>
    <row r="21" s="1" customFormat="1" ht="42" customHeight="1" spans="1:7">
      <c r="A21" s="13">
        <v>17</v>
      </c>
      <c r="B21" s="14" t="s">
        <v>37</v>
      </c>
      <c r="C21" s="14" t="s">
        <v>23</v>
      </c>
      <c r="D21" s="14">
        <v>2</v>
      </c>
      <c r="E21" s="14"/>
      <c r="F21" s="15"/>
      <c r="G21" s="14" t="s">
        <v>38</v>
      </c>
    </row>
    <row r="22" s="1" customFormat="1" ht="42" customHeight="1" spans="1:7">
      <c r="A22" s="13">
        <v>18</v>
      </c>
      <c r="B22" s="14" t="s">
        <v>39</v>
      </c>
      <c r="C22" s="14" t="s">
        <v>11</v>
      </c>
      <c r="D22" s="14">
        <f>13.92+82.69</f>
        <v>96.61</v>
      </c>
      <c r="E22" s="14"/>
      <c r="F22" s="15"/>
      <c r="G22" s="14" t="s">
        <v>40</v>
      </c>
    </row>
    <row r="23" s="1" customFormat="1" ht="42" customHeight="1" spans="1:7">
      <c r="A23" s="13">
        <v>19</v>
      </c>
      <c r="B23" s="14" t="s">
        <v>41</v>
      </c>
      <c r="C23" s="14" t="s">
        <v>20</v>
      </c>
      <c r="D23" s="14">
        <v>1</v>
      </c>
      <c r="E23" s="14"/>
      <c r="F23" s="15"/>
      <c r="G23" s="16" t="s">
        <v>42</v>
      </c>
    </row>
    <row r="24" s="1" customFormat="1" ht="42" customHeight="1" spans="1:7">
      <c r="A24" s="13">
        <v>20</v>
      </c>
      <c r="B24" s="14" t="s">
        <v>43</v>
      </c>
      <c r="C24" s="14" t="s">
        <v>44</v>
      </c>
      <c r="D24" s="14">
        <v>1</v>
      </c>
      <c r="E24" s="14"/>
      <c r="F24" s="15"/>
      <c r="G24" s="14" t="s">
        <v>45</v>
      </c>
    </row>
    <row r="25" s="1" customFormat="1" ht="64" customHeight="1" spans="1:7">
      <c r="A25" s="13">
        <v>21</v>
      </c>
      <c r="B25" s="14" t="s">
        <v>46</v>
      </c>
      <c r="C25" s="14" t="s">
        <v>11</v>
      </c>
      <c r="D25" s="14">
        <v>2.94</v>
      </c>
      <c r="E25" s="14"/>
      <c r="F25" s="15"/>
      <c r="G25" s="14" t="s">
        <v>47</v>
      </c>
    </row>
    <row r="26" s="1" customFormat="1" ht="42" customHeight="1" spans="1:7">
      <c r="A26" s="13">
        <v>22</v>
      </c>
      <c r="B26" s="14" t="s">
        <v>48</v>
      </c>
      <c r="C26" s="14" t="s">
        <v>11</v>
      </c>
      <c r="D26" s="14">
        <v>6.3</v>
      </c>
      <c r="E26" s="14"/>
      <c r="F26" s="15"/>
      <c r="G26" s="14"/>
    </row>
    <row r="27" s="1" customFormat="1" ht="42" customHeight="1" spans="1:7">
      <c r="A27" s="13">
        <v>23</v>
      </c>
      <c r="B27" s="14" t="s">
        <v>49</v>
      </c>
      <c r="C27" s="14" t="s">
        <v>50</v>
      </c>
      <c r="D27" s="14">
        <v>2</v>
      </c>
      <c r="E27" s="14"/>
      <c r="F27" s="15"/>
      <c r="G27" s="14" t="s">
        <v>51</v>
      </c>
    </row>
    <row r="28" s="1" customFormat="1" ht="42" customHeight="1" spans="1:7">
      <c r="A28" s="13">
        <v>24</v>
      </c>
      <c r="B28" s="14" t="s">
        <v>52</v>
      </c>
      <c r="C28" s="14" t="s">
        <v>53</v>
      </c>
      <c r="D28" s="14">
        <v>45</v>
      </c>
      <c r="E28" s="14"/>
      <c r="F28" s="15"/>
      <c r="G28" s="14" t="s">
        <v>54</v>
      </c>
    </row>
    <row r="29" s="1" customFormat="1" ht="42" customHeight="1" spans="1:7">
      <c r="A29" s="13">
        <v>25</v>
      </c>
      <c r="B29" s="14" t="s">
        <v>55</v>
      </c>
      <c r="C29" s="14" t="s">
        <v>53</v>
      </c>
      <c r="D29" s="14">
        <v>45</v>
      </c>
      <c r="E29" s="14"/>
      <c r="F29" s="15"/>
      <c r="G29" s="14" t="s">
        <v>56</v>
      </c>
    </row>
    <row r="30" s="1" customFormat="1" ht="42" customHeight="1" spans="1:7">
      <c r="A30" s="13">
        <v>26</v>
      </c>
      <c r="B30" s="14" t="s">
        <v>57</v>
      </c>
      <c r="C30" s="14" t="s">
        <v>44</v>
      </c>
      <c r="D30" s="14">
        <v>1</v>
      </c>
      <c r="E30" s="14"/>
      <c r="F30" s="15"/>
      <c r="G30" s="14" t="s">
        <v>58</v>
      </c>
    </row>
    <row r="31" s="1" customFormat="1" ht="63" customHeight="1" spans="1:7">
      <c r="A31" s="13">
        <v>27</v>
      </c>
      <c r="B31" s="14" t="s">
        <v>59</v>
      </c>
      <c r="C31" s="14" t="s">
        <v>11</v>
      </c>
      <c r="D31" s="14">
        <v>9</v>
      </c>
      <c r="E31" s="14"/>
      <c r="F31" s="15"/>
      <c r="G31" s="14"/>
    </row>
    <row r="32" s="1" customFormat="1" ht="42" customHeight="1" spans="1:7">
      <c r="A32" s="17" t="s">
        <v>60</v>
      </c>
      <c r="B32" s="18"/>
      <c r="C32" s="18"/>
      <c r="D32" s="18"/>
      <c r="E32" s="19"/>
      <c r="F32" s="20"/>
      <c r="G32" s="21"/>
    </row>
    <row r="33" ht="42" customHeight="1" spans="1:7">
      <c r="A33" s="22"/>
      <c r="B33" s="22"/>
      <c r="C33" s="22"/>
      <c r="D33" s="22"/>
      <c r="E33" s="22"/>
      <c r="F33" s="23"/>
      <c r="G33" s="22"/>
    </row>
  </sheetData>
  <mergeCells count="2">
    <mergeCell ref="A1:G1"/>
    <mergeCell ref="A33:G33"/>
  </mergeCells>
  <pageMargins left="0.503472222222222" right="0.503472222222222" top="0.751388888888889" bottom="0.751388888888889" header="0.298611111111111" footer="0.298611111111111"/>
  <pageSetup paperSize="9" scale="5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CGKL</cp:lastModifiedBy>
  <dcterms:created xsi:type="dcterms:W3CDTF">2023-05-12T11:15:00Z</dcterms:created>
  <dcterms:modified xsi:type="dcterms:W3CDTF">2026-07-02T03:39:19Z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BD70F435412847A6A11D731E57B957C0_13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